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772" activeTab="0"/>
  </bookViews>
  <sheets>
    <sheet name="state form 2014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<sst xmlns="http://schemas.openxmlformats.org/spreadsheetml/2006/main" count="37" uniqueCount="25">
  <si>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 xml:space="preserve"> </t>
  </si>
  <si>
    <t>Reference : House Enrolled Act 1436</t>
  </si>
  <si>
    <t>2004 General Assembly</t>
  </si>
  <si>
    <t>SBE-MBE
CONTRACTS</t>
  </si>
  <si>
    <t>SBE-MBE
DOLLARS</t>
  </si>
  <si>
    <t>SBE-WBE
CONTRACTS</t>
  </si>
  <si>
    <t>SBE-WBE
DOLLARS</t>
  </si>
  <si>
    <t>NON-SBE
CONTRACTS</t>
  </si>
  <si>
    <t>TOTAL CONTRACTS</t>
  </si>
  <si>
    <t>Commodity/Services Procurements</t>
  </si>
  <si>
    <t>none certified</t>
  </si>
  <si>
    <t>Construction Contracts</t>
  </si>
  <si>
    <t>Professional Services/ Other Contracts</t>
  </si>
  <si>
    <t>UNIVERSITY OF SOUTHERN INDIANA - REPORT OF SPECIAL BUSINESS UTILIZATION TO THE INDIANA DEPARTMENT OF ADMINISTRATION (IDOA)</t>
  </si>
  <si>
    <t>Glossary of Terms/Abbreviations:</t>
  </si>
  <si>
    <t>SBE = Special Business Enterprise (HEA 1436)</t>
  </si>
  <si>
    <t>NON-SBE
DOLLARS</t>
  </si>
  <si>
    <t>TOTAL
DOLLARS</t>
  </si>
  <si>
    <t>MBE = Minority Business Enterprise (25 IAC 5)</t>
  </si>
  <si>
    <t>WBE = Women's Business Enterprise (25 IAC 5)</t>
  </si>
  <si>
    <t>SmBE = Small Business Enterprise (25 IAC 1.5-1)</t>
  </si>
  <si>
    <t>NON-SmBE
CONTRACTS</t>
  </si>
  <si>
    <t>NON-SmBE
DOLLARS</t>
  </si>
  <si>
    <t xml:space="preserve">REPORTING PERIOD:  JULY 1, 2013 - JUNE 30, 2014  </t>
  </si>
  <si>
    <t>DATE SUBMITTED: October 31, 2014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</si>
</sst>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########"/>
    <numFmt numFmtId="169" formatCode="mmm\ d\,\ yyyy\ h\:mm\:ss\ AM/PM;@"/>
    <numFmt numFmtId="170" formatCode="mmm\ d\,\ yyyy;@"/>
    <numFmt numFmtId="171" formatCode="h\:mm\:ss\ AM/PM;@"/>
    <numFmt numFmtId="172" formatCode="[$$-409]#,##0.00;\([$$-409]#,##0.00\)"/>
    <numFmt numFmtId="173" formatCode="[$$-409]#,##0.00_);\([$$-409]#,##0.00\)"/>
    <numFmt numFmtId="174" formatCode="_(&quot;$&quot;* #,##0_);_(&quot;$&quot;* \(#,##0\);_(&quot;$&quot;* &quot;-&quot;??_);_(@_)"/>
    <numFmt numFmtId="175" formatCode="[$-409]dddd\,\ mmmm\ dd\,\ yyyy"/>
    <numFmt numFmtId="176" formatCode="[$-409]h:mm:ss\ AM/PM"/>
    <numFmt numFmtId="177" formatCode="_(* #,##0.0_);_(* \(#,##0.0\);_(* &quot;-&quot;??_);_(@_)"/>
    <numFmt numFmtId="178" formatCode="_(* #,##0_);_(* \(#,##0\);_(* &quot;-&quot;??_);_(@_)"/>
    <numFmt numFmtId="179" formatCode="#0"/>
    <numFmt numFmtId="180" formatCode="0.0%"/>
    <numFmt numFmtId="181" formatCode="[$$-409]#,##0.00000000_);\([$$-409]#,##0.00000000\)"/>
    <numFmt numFmtId="182" formatCode="mmm\ d\,\ yyyy"/>
    <numFmt numFmtId="183" formatCode="mmm\ d\,\ yyyy\ h:mm:ss\ AM/PM"/>
    <numFmt numFmtId="184" formatCode="&quot;$&quot;#,##0.00"/>
    <numFmt numFmtId="185" formatCode="0.000%"/>
    <numFmt numFmtId="186" formatCode="0.0000%"/>
    <numFmt numFmtId="187" formatCode="_(&quot;$&quot;* #,##0.000_);_(&quot;$&quot;* \(#,##0.000\);_(&quot;$&quot;* &quot;-&quot;??_);_(@_)"/>
    <numFmt numFmtId="188" formatCode="_(&quot;$&quot;* #,##0.0_);_(&quot;$&quot;* \(#,##0.0\);_(&quot;$&quot;* &quot;-&quot;??_);_(@_)"/>
    <numFmt numFmtId="189" formatCode="mm/dd/yy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 vertical="top"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174" fontId="24" fillId="33" borderId="10" xfId="44" applyNumberFormat="1" applyFont="1" applyFill="1" applyBorder="1" applyAlignment="1">
      <alignment/>
    </xf>
    <xf numFmtId="174" fontId="24" fillId="33" borderId="11" xfId="44" applyNumberFormat="1" applyFont="1" applyFill="1" applyBorder="1" applyAlignment="1">
      <alignment/>
    </xf>
    <xf numFmtId="174" fontId="0" fillId="33" borderId="12" xfId="44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8" fontId="0" fillId="33" borderId="13" xfId="42" applyNumberFormat="1" applyFont="1" applyFill="1" applyBorder="1" applyAlignment="1">
      <alignment/>
    </xf>
    <xf numFmtId="174" fontId="0" fillId="33" borderId="14" xfId="44" applyNumberFormat="1" applyFont="1" applyFill="1" applyBorder="1" applyAlignment="1">
      <alignment/>
    </xf>
    <xf numFmtId="178" fontId="0" fillId="33" borderId="15" xfId="42" applyNumberFormat="1" applyFont="1" applyFill="1" applyBorder="1" applyAlignment="1">
      <alignment/>
    </xf>
    <xf numFmtId="174" fontId="0" fillId="33" borderId="16" xfId="44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174" fontId="0" fillId="33" borderId="18" xfId="44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178" fontId="0" fillId="33" borderId="10" xfId="42" applyNumberFormat="1" applyFont="1" applyFill="1" applyBorder="1" applyAlignment="1">
      <alignment/>
    </xf>
    <xf numFmtId="174" fontId="0" fillId="33" borderId="0" xfId="44" applyNumberFormat="1" applyFont="1" applyFill="1" applyBorder="1" applyAlignment="1">
      <alignment/>
    </xf>
    <xf numFmtId="0" fontId="42" fillId="33" borderId="20" xfId="0" applyFont="1" applyFill="1" applyBorder="1" applyAlignment="1">
      <alignment wrapText="1"/>
    </xf>
    <xf numFmtId="0" fontId="0" fillId="33" borderId="21" xfId="0" applyFont="1" applyFill="1" applyBorder="1" applyAlignment="1">
      <alignment/>
    </xf>
    <xf numFmtId="174" fontId="0" fillId="33" borderId="22" xfId="44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174" fontId="24" fillId="33" borderId="23" xfId="44" applyNumberFormat="1" applyFont="1" applyFill="1" applyBorder="1" applyAlignment="1">
      <alignment/>
    </xf>
    <xf numFmtId="178" fontId="0" fillId="33" borderId="21" xfId="42" applyNumberFormat="1" applyFont="1" applyFill="1" applyBorder="1" applyAlignment="1">
      <alignment/>
    </xf>
    <xf numFmtId="174" fontId="0" fillId="33" borderId="24" xfId="44" applyNumberFormat="1" applyFont="1" applyFill="1" applyBorder="1" applyAlignment="1">
      <alignment/>
    </xf>
    <xf numFmtId="178" fontId="0" fillId="33" borderId="25" xfId="42" applyNumberFormat="1" applyFont="1" applyFill="1" applyBorder="1" applyAlignment="1">
      <alignment/>
    </xf>
    <xf numFmtId="174" fontId="0" fillId="33" borderId="26" xfId="44" applyNumberFormat="1" applyFont="1" applyFill="1" applyBorder="1" applyAlignment="1">
      <alignment/>
    </xf>
    <xf numFmtId="0" fontId="42" fillId="33" borderId="27" xfId="0" applyFont="1" applyFill="1" applyBorder="1" applyAlignment="1">
      <alignment wrapText="1"/>
    </xf>
    <xf numFmtId="0" fontId="42" fillId="33" borderId="28" xfId="0" applyFont="1" applyFill="1" applyBorder="1" applyAlignment="1">
      <alignment wrapText="1"/>
    </xf>
    <xf numFmtId="0" fontId="42" fillId="33" borderId="29" xfId="0" applyFont="1" applyFill="1" applyBorder="1" applyAlignment="1">
      <alignment wrapText="1"/>
    </xf>
    <xf numFmtId="0" fontId="42" fillId="33" borderId="30" xfId="0" applyFont="1" applyFill="1" applyBorder="1" applyAlignment="1">
      <alignment wrapText="1"/>
    </xf>
    <xf numFmtId="0" fontId="43" fillId="33" borderId="31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left"/>
    </xf>
    <xf numFmtId="0" fontId="43" fillId="33" borderId="12" xfId="0" applyFont="1" applyFill="1" applyBorder="1" applyAlignment="1">
      <alignment horizontal="left"/>
    </xf>
    <xf numFmtId="0" fontId="43" fillId="33" borderId="14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174" fontId="24" fillId="33" borderId="0" xfId="44" applyNumberFormat="1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178" fontId="0" fillId="33" borderId="0" xfId="42" applyNumberFormat="1" applyFont="1" applyFill="1" applyBorder="1" applyAlignment="1">
      <alignment/>
    </xf>
    <xf numFmtId="0" fontId="3" fillId="33" borderId="32" xfId="0" applyFont="1" applyFill="1" applyBorder="1" applyAlignment="1">
      <alignment horizontal="left"/>
    </xf>
    <xf numFmtId="0" fontId="43" fillId="33" borderId="33" xfId="0" applyFont="1" applyFill="1" applyBorder="1" applyAlignment="1">
      <alignment horizontal="left"/>
    </xf>
    <xf numFmtId="0" fontId="43" fillId="33" borderId="23" xfId="0" applyFont="1" applyFill="1" applyBorder="1" applyAlignment="1">
      <alignment horizontal="left"/>
    </xf>
    <xf numFmtId="0" fontId="43" fillId="33" borderId="24" xfId="0" applyFont="1" applyFill="1" applyBorder="1" applyAlignment="1">
      <alignment horizontal="left"/>
    </xf>
    <xf numFmtId="0" fontId="42" fillId="33" borderId="23" xfId="0" applyFont="1" applyFill="1" applyBorder="1" applyAlignment="1">
      <alignment horizontal="center"/>
    </xf>
    <xf numFmtId="0" fontId="44" fillId="33" borderId="0" xfId="0" applyFont="1" applyFill="1" applyAlignment="1">
      <alignment horizontal="left"/>
    </xf>
    <xf numFmtId="0" fontId="40" fillId="33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6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0.5625" style="2" customWidth="1"/>
    <col min="2" max="4" width="9.140625" style="2" customWidth="1"/>
    <col min="5" max="5" width="5.00390625" style="2" customWidth="1"/>
    <col min="6" max="6" width="8.7109375" style="2" customWidth="1"/>
    <col min="7" max="7" width="11.140625" style="2" customWidth="1"/>
    <col min="8" max="8" width="9.421875" style="2" customWidth="1"/>
    <col min="9" max="9" width="11.8515625" style="2" customWidth="1"/>
    <col min="10" max="10" width="13.00390625" style="2" customWidth="1"/>
    <col min="11" max="11" width="8.57421875" style="2" customWidth="1"/>
    <col min="12" max="12" width="9.28125" style="2" customWidth="1"/>
    <col min="13" max="13" width="15.7109375" style="2" customWidth="1"/>
    <col min="14" max="14" width="9.140625" style="2" customWidth="1"/>
    <col min="15" max="15" width="16.57421875" style="2" customWidth="1"/>
    <col min="16" max="16" width="13.28125" style="2" customWidth="1"/>
    <col min="17" max="16384" width="9.140625" style="2" customWidth="1"/>
  </cols>
  <sheetData>
    <row r="1" spans="2:16" ht="15">
      <c r="B1" s="45" t="s">
        <v>13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" t="s">
        <v>0</v>
      </c>
    </row>
    <row r="3" spans="2:7" ht="14.25">
      <c r="B3" s="46" t="s">
        <v>23</v>
      </c>
      <c r="C3" s="46"/>
      <c r="D3" s="46"/>
      <c r="E3" s="46"/>
      <c r="F3" s="46"/>
      <c r="G3" s="46"/>
    </row>
    <row r="5" spans="2:6" ht="14.25">
      <c r="B5" s="46" t="s">
        <v>24</v>
      </c>
      <c r="C5" s="46"/>
      <c r="D5" s="46"/>
      <c r="E5" s="46"/>
      <c r="F5" s="46"/>
    </row>
    <row r="7" spans="2:5" ht="14.25">
      <c r="B7" s="46" t="s">
        <v>1</v>
      </c>
      <c r="C7" s="46"/>
      <c r="D7" s="46"/>
      <c r="E7" s="46"/>
    </row>
    <row r="8" spans="2:5" ht="16.5" customHeight="1" thickBot="1">
      <c r="B8" s="46" t="s">
        <v>2</v>
      </c>
      <c r="C8" s="46"/>
      <c r="D8" s="46"/>
      <c r="E8" s="46"/>
    </row>
    <row r="9" spans="2:15" ht="42.75" customHeight="1" thickBot="1">
      <c r="B9" s="2" t="s">
        <v>0</v>
      </c>
      <c r="F9" s="27" t="s">
        <v>3</v>
      </c>
      <c r="G9" s="28" t="s">
        <v>4</v>
      </c>
      <c r="H9" s="27" t="s">
        <v>5</v>
      </c>
      <c r="I9" s="28" t="s">
        <v>6</v>
      </c>
      <c r="J9" s="27" t="s">
        <v>21</v>
      </c>
      <c r="K9" s="27" t="s">
        <v>22</v>
      </c>
      <c r="L9" s="30" t="s">
        <v>7</v>
      </c>
      <c r="M9" s="18" t="s">
        <v>16</v>
      </c>
      <c r="N9" s="29" t="s">
        <v>8</v>
      </c>
      <c r="O9" s="18" t="s">
        <v>17</v>
      </c>
    </row>
    <row r="10" spans="2:15" ht="14.25">
      <c r="B10" s="41" t="s">
        <v>9</v>
      </c>
      <c r="C10" s="42"/>
      <c r="D10" s="42"/>
      <c r="E10" s="43"/>
      <c r="F10" s="19">
        <v>6</v>
      </c>
      <c r="G10" s="20">
        <v>16169</v>
      </c>
      <c r="H10" s="21">
        <v>20</v>
      </c>
      <c r="I10" s="22">
        <v>72121</v>
      </c>
      <c r="J10" s="44" t="s">
        <v>10</v>
      </c>
      <c r="K10" s="44"/>
      <c r="L10" s="23">
        <v>246</v>
      </c>
      <c r="M10" s="24">
        <v>1352046</v>
      </c>
      <c r="N10" s="25">
        <f aca="true" t="shared" si="0" ref="N10:O12">SUM(F10+H10+L10)</f>
        <v>272</v>
      </c>
      <c r="O10" s="26">
        <f t="shared" si="0"/>
        <v>1440336</v>
      </c>
    </row>
    <row r="11" spans="2:15" ht="14.25">
      <c r="B11" s="31" t="s">
        <v>11</v>
      </c>
      <c r="C11" s="32"/>
      <c r="D11" s="32"/>
      <c r="E11" s="34"/>
      <c r="F11" s="13">
        <v>1</v>
      </c>
      <c r="G11" s="14">
        <v>26646</v>
      </c>
      <c r="H11" s="15">
        <v>3</v>
      </c>
      <c r="I11" s="6">
        <v>88057</v>
      </c>
      <c r="J11" s="44" t="s">
        <v>10</v>
      </c>
      <c r="K11" s="44"/>
      <c r="L11" s="9">
        <v>52</v>
      </c>
      <c r="M11" s="10">
        <v>2823130</v>
      </c>
      <c r="N11" s="11">
        <f t="shared" si="0"/>
        <v>56</v>
      </c>
      <c r="O11" s="12">
        <f t="shared" si="0"/>
        <v>2937833</v>
      </c>
    </row>
    <row r="12" spans="2:15" ht="14.25">
      <c r="B12" s="31" t="s">
        <v>12</v>
      </c>
      <c r="C12" s="32"/>
      <c r="D12" s="32"/>
      <c r="E12" s="33"/>
      <c r="F12" s="8">
        <v>7</v>
      </c>
      <c r="G12" s="7">
        <v>26237</v>
      </c>
      <c r="H12" s="8">
        <v>134</v>
      </c>
      <c r="I12" s="5">
        <v>2730937</v>
      </c>
      <c r="J12" s="44" t="s">
        <v>10</v>
      </c>
      <c r="K12" s="44"/>
      <c r="L12" s="16">
        <v>1391</v>
      </c>
      <c r="M12" s="10">
        <v>27797550</v>
      </c>
      <c r="N12" s="11">
        <f t="shared" si="0"/>
        <v>1532</v>
      </c>
      <c r="O12" s="12">
        <f t="shared" si="0"/>
        <v>30554724</v>
      </c>
    </row>
    <row r="13" spans="2:15" ht="14.25">
      <c r="B13" s="35"/>
      <c r="C13" s="35"/>
      <c r="D13" s="35"/>
      <c r="E13" s="35"/>
      <c r="F13" s="36"/>
      <c r="G13" s="17"/>
      <c r="H13" s="36"/>
      <c r="I13" s="37"/>
      <c r="J13" s="38"/>
      <c r="K13" s="38"/>
      <c r="L13" s="39"/>
      <c r="M13" s="17"/>
      <c r="N13" s="39">
        <f>SUM(N10:N12)</f>
        <v>1860</v>
      </c>
      <c r="O13" s="17">
        <f>SUM(O10:O12)</f>
        <v>34932893</v>
      </c>
    </row>
    <row r="14" spans="2:15" ht="14.25">
      <c r="B14" s="35"/>
      <c r="C14" s="35"/>
      <c r="D14" s="35"/>
      <c r="E14" s="35"/>
      <c r="F14" s="36"/>
      <c r="G14" s="17"/>
      <c r="H14" s="36"/>
      <c r="I14" s="37"/>
      <c r="J14" s="38"/>
      <c r="K14" s="38"/>
      <c r="L14" s="39"/>
      <c r="M14" s="17"/>
      <c r="N14" s="39"/>
      <c r="O14" s="17"/>
    </row>
    <row r="16" spans="2:7" ht="13.5" thickBot="1">
      <c r="B16" s="40" t="s">
        <v>14</v>
      </c>
      <c r="C16" s="40"/>
      <c r="D16" s="40"/>
      <c r="E16" s="40"/>
      <c r="G16" s="3"/>
    </row>
    <row r="17" spans="2:8" s="35" customFormat="1" ht="13.5">
      <c r="B17" s="35" t="s">
        <v>15</v>
      </c>
      <c r="H17" s="35" t="s">
        <v>0</v>
      </c>
    </row>
    <row r="18" spans="2:11" s="35" customFormat="1" ht="13.5">
      <c r="B18" s="35" t="s">
        <v>18</v>
      </c>
      <c r="K18" s="35" t="s">
        <v>0</v>
      </c>
    </row>
    <row r="19" spans="2:14" s="35" customFormat="1" ht="13.5">
      <c r="B19" s="35" t="s">
        <v>19</v>
      </c>
      <c r="N19" s="35" t="s">
        <v>0</v>
      </c>
    </row>
    <row r="20" spans="2:11" s="35" customFormat="1" ht="13.5">
      <c r="B20" s="35" t="s">
        <v>20</v>
      </c>
      <c r="K20" s="35" t="s">
        <v>0</v>
      </c>
    </row>
    <row r="21" s="35" customFormat="1" ht="13.5">
      <c r="J21" s="35" t="s">
        <v>0</v>
      </c>
    </row>
    <row r="22" ht="12.75">
      <c r="K22" s="4" t="s">
        <v>0</v>
      </c>
    </row>
    <row r="23" ht="12.75">
      <c r="J23" s="4" t="s">
        <v>0</v>
      </c>
    </row>
    <row r="25" ht="12.75">
      <c r="J25" s="4" t="s">
        <v>0</v>
      </c>
    </row>
    <row r="26" ht="12.75">
      <c r="J26" s="4" t="s">
        <v>0</v>
      </c>
    </row>
  </sheetData>
  <sheetProtection/>
  <mergeCells count="10">
    <mergeCell ref="B16:E16"/>
    <mergeCell ref="B10:E10"/>
    <mergeCell ref="J10:K10"/>
    <mergeCell ref="J11:K11"/>
    <mergeCell ref="J12:K12"/>
    <mergeCell ref="B1:O1"/>
    <mergeCell ref="B3:G3"/>
    <mergeCell ref="B5:F5"/>
    <mergeCell ref="B7:E7"/>
    <mergeCell ref="B8:E8"/>
  </mergeCells>
  <printOptions gridLines="1"/>
  <pageMargins left="0.7" right="0.7" top="0.75" bottom="0.75" header="0.3" footer="0.3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Sponn, Jeffrey M</dc:creator>
  <cp:keywords/>
  <dc:description/>
  <cp:lastModifiedBy>Windows User</cp:lastModifiedBy>
  <cp:lastPrinted>2014-11-03T17:37:39Z</cp:lastPrinted>
  <dcterms:created xsi:type="dcterms:W3CDTF">2012-02-22T17:57:13Z</dcterms:created>
  <dcterms:modified xsi:type="dcterms:W3CDTF">2014-12-12T17:58:05Z</dcterms:modified>
  <cp:category/>
  <cp:version/>
  <cp:contentType/>
  <cp:contentStatus/>
</cp:coreProperties>
</file>